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6.olağan mali genel kurul\"/>
    </mc:Choice>
  </mc:AlternateContent>
  <bookViews>
    <workbookView xWindow="0" yWindow="0" windowWidth="20490" windowHeight="7770"/>
  </bookViews>
  <sheets>
    <sheet name="2017 BİLANÇO" sheetId="1" r:id="rId1"/>
  </sheets>
  <calcPr calcId="152511"/>
</workbook>
</file>

<file path=xl/calcChain.xml><?xml version="1.0" encoding="utf-8"?>
<calcChain xmlns="http://schemas.openxmlformats.org/spreadsheetml/2006/main">
  <c r="G8" i="1" l="1"/>
  <c r="C10" i="1" l="1"/>
  <c r="C21" i="1" l="1"/>
  <c r="C8" i="1"/>
  <c r="G11" i="1" l="1"/>
  <c r="C15" i="1"/>
  <c r="C6" i="1"/>
  <c r="D13" i="1" s="1"/>
  <c r="G17" i="1"/>
  <c r="G20" i="1"/>
  <c r="G6" i="1"/>
  <c r="C17" i="1"/>
  <c r="G19" i="1"/>
  <c r="H21" i="1" l="1"/>
  <c r="D25" i="1"/>
  <c r="H14" i="1"/>
  <c r="H26" i="1" l="1"/>
  <c r="D26" i="1"/>
  <c r="D27" i="1" s="1"/>
  <c r="H27" i="1" s="1"/>
  <c r="H29" i="1" l="1"/>
</calcChain>
</file>

<file path=xl/sharedStrings.xml><?xml version="1.0" encoding="utf-8"?>
<sst xmlns="http://schemas.openxmlformats.org/spreadsheetml/2006/main" count="57" uniqueCount="46">
  <si>
    <t>AKTİF (VARLIKLAR)</t>
  </si>
  <si>
    <t>(TL)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</si>
  <si>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</si>
  <si>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</si>
  <si>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</si>
  <si>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</si>
  <si>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</si>
  <si>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</si>
  <si>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  3-Bankalar</t>
  </si>
  <si>
    <t xml:space="preserve">  B-Ticari Borçlar</t>
  </si>
  <si>
    <t xml:space="preserve">    1-Satıcılar</t>
  </si>
  <si>
    <t xml:space="preserve">  C-Diğer Borçlar</t>
  </si>
  <si>
    <t xml:space="preserve">    5-Diğer Çeşitli Borçlar</t>
  </si>
  <si>
    <t xml:space="preserve">  F-Ödenecek Vergi ve Diğer Yükümlülük.</t>
  </si>
  <si>
    <t xml:space="preserve">  E-Stoklar</t>
  </si>
  <si>
    <t xml:space="preserve">    1-Ödenecek Vergi ve Fonlar</t>
  </si>
  <si>
    <t xml:space="preserve">    2-Ödenecek Sosyal Güv. Kesintileri</t>
  </si>
  <si>
    <t xml:space="preserve">    5-Diğer Stoklar</t>
  </si>
  <si>
    <t>KISA VADELİ YABANCI KAYNAKLAR TOPLAMI</t>
  </si>
  <si>
    <t>V-ÖZKAYNAKLAR</t>
  </si>
  <si>
    <t>DÖNEN VARLIKLAR TOPLAMI</t>
  </si>
  <si>
    <t>II-DURAN VARLIKLAR</t>
  </si>
  <si>
    <t xml:space="preserve">  F-Dönem Net Karı (Zararı)</t>
  </si>
  <si>
    <t xml:space="preserve">  A-Ticari Alacaklar</t>
  </si>
  <si>
    <t xml:space="preserve">    5-Verilen Depozito ve Teminatlar</t>
  </si>
  <si>
    <t>ÖZKAYNAKLAR TOPLAMI</t>
  </si>
  <si>
    <t xml:space="preserve">  D-Maddi Duran Varlıklar</t>
  </si>
  <si>
    <t xml:space="preserve">    5-Taşıtlar</t>
  </si>
  <si>
    <t xml:space="preserve">    6-Demirbaşlar</t>
  </si>
  <si>
    <t xml:space="preserve">  E-Maddi Olmayan Duran Varlıklar</t>
  </si>
  <si>
    <t xml:space="preserve">    1-Haklar</t>
  </si>
  <si>
    <t xml:space="preserve">    5-Özel Maliyetler</t>
  </si>
  <si>
    <t>DURAN VARLIKLAR TOPLAMI</t>
  </si>
  <si>
    <t>AKTİF (VARLIKLAR) TOPLAMI</t>
  </si>
  <si>
    <t>PASİF (KAYNAKLAR) TOPLAMI</t>
  </si>
  <si>
    <t>GENEL TOPLAM</t>
  </si>
  <si>
    <t>TÜRKİYE KÜREK FEDERASYONU</t>
  </si>
  <si>
    <t xml:space="preserve">    8-Birikmiş Amortismanlar (-)</t>
  </si>
  <si>
    <t xml:space="preserve">  E-Geçmiş Yıllar Zararları</t>
  </si>
  <si>
    <t xml:space="preserve">    1-Geçmiş Yıllar Zararları</t>
  </si>
  <si>
    <t>31/12/2017 TARİHLİ AYRINTILI BİLANÇO</t>
  </si>
  <si>
    <t xml:space="preserve">  H-Diğer Dönen Varlıklar</t>
  </si>
  <si>
    <t xml:space="preserve">    5-İş Avansları</t>
  </si>
  <si>
    <t xml:space="preserve">    1-Devreden KDV</t>
  </si>
  <si>
    <t xml:space="preserve">    1-Personele Borçlar</t>
  </si>
  <si>
    <t xml:space="preserve">    2-Dönem Net Zararı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</si>
</sst>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8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right"/>
    </xf>
    <xf numFmtId="0" fontId="1" fillId="0" borderId="3" xfId="0" applyFont="1" applyBorder="1"/>
    <xf numFmtId="0" fontId="3" fillId="0" borderId="4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0" fontId="1" fillId="0" borderId="10" xfId="0" quotePrefix="1" applyFont="1" applyBorder="1" applyAlignment="1">
      <alignment horizontal="left"/>
    </xf>
    <xf numFmtId="164" fontId="1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3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4" xfId="0" quotePrefix="1" applyFont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1" fillId="0" borderId="17" xfId="0" quotePrefix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" fontId="0" fillId="0" borderId="0" xfId="0" applyNumberFormat="1"/>
    <xf numFmtId="0" fontId="4" fillId="0" borderId="2" xfId="0" quotePrefix="1" applyFont="1" applyBorder="1" applyAlignment="1">
      <alignment horizontal="center"/>
    </xf>
    <xf numFmtId="0" fontId="5" fillId="0" borderId="3" xfId="0" applyFont="1" applyBorder="1" applyAlignment="1"/>
    <xf numFmtId="0" fontId="5" fillId="0" borderId="18" xfId="0" applyFont="1" applyBorder="1" applyAlignment="1"/>
    <xf numFmtId="0" fontId="6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Zeros="0" tabSelected="1" workbookViewId="0">
      <selection activeCell="N17" sqref="N17"/>
    </sheetView>
  </sheetViews>
  <sheetFormatPr defaultRowHeight="15" x14ac:dyDescent="0.25"/>
  <cols>
    <col min="1" max="1" width="32.7109375" bestFit="1" customWidth="1"/>
    <col min="2" max="2" width="12.28515625" bestFit="1" customWidth="1"/>
    <col min="3" max="4" width="11.7109375" bestFit="1" customWidth="1"/>
    <col min="5" max="5" width="40.28515625" bestFit="1" customWidth="1"/>
    <col min="6" max="8" width="12.28515625" bestFit="1" customWidth="1"/>
  </cols>
  <sheetData>
    <row r="1" spans="1:8" ht="21" x14ac:dyDescent="0.35">
      <c r="A1" s="25" t="s">
        <v>36</v>
      </c>
      <c r="B1" s="26"/>
      <c r="C1" s="26"/>
      <c r="D1" s="26"/>
      <c r="E1" s="26"/>
      <c r="F1" s="26"/>
      <c r="G1" s="26"/>
      <c r="H1" s="27"/>
    </row>
    <row r="2" spans="1:8" ht="19.5" thickBot="1" x14ac:dyDescent="0.35">
      <c r="A2" s="28" t="s">
        <v>40</v>
      </c>
      <c r="B2" s="29"/>
      <c r="C2" s="29"/>
      <c r="D2" s="29"/>
      <c r="E2" s="29"/>
      <c r="F2" s="29"/>
      <c r="G2" s="29"/>
      <c r="H2" s="30"/>
    </row>
    <row r="3" spans="1:8" x14ac:dyDescent="0.25">
      <c r="A3" s="4" t="s">
        <v>0</v>
      </c>
      <c r="B3" s="5"/>
      <c r="C3" s="5"/>
      <c r="D3" s="5"/>
      <c r="E3" s="5" t="s">
        <v>1</v>
      </c>
      <c r="F3" s="31" t="s">
        <v>2</v>
      </c>
      <c r="G3" s="31"/>
      <c r="H3" s="32"/>
    </row>
    <row r="4" spans="1:8" ht="15.75" thickBot="1" x14ac:dyDescent="0.3">
      <c r="A4" s="6" t="s">
        <v>3</v>
      </c>
      <c r="B4" s="7" t="s">
        <v>4</v>
      </c>
      <c r="C4" s="7" t="s">
        <v>4</v>
      </c>
      <c r="D4" s="7" t="s">
        <v>4</v>
      </c>
      <c r="E4" s="7" t="s">
        <v>3</v>
      </c>
      <c r="F4" s="7" t="s">
        <v>4</v>
      </c>
      <c r="G4" s="7" t="s">
        <v>4</v>
      </c>
      <c r="H4" s="8" t="s">
        <v>4</v>
      </c>
    </row>
    <row r="5" spans="1:8" x14ac:dyDescent="0.25">
      <c r="A5" s="9" t="s">
        <v>5</v>
      </c>
      <c r="B5" s="10">
        <v>0</v>
      </c>
      <c r="C5" s="10">
        <v>0</v>
      </c>
      <c r="D5" s="11">
        <v>0</v>
      </c>
      <c r="E5" s="12" t="s">
        <v>6</v>
      </c>
      <c r="F5" s="10">
        <v>0</v>
      </c>
      <c r="G5" s="10">
        <v>0</v>
      </c>
      <c r="H5" s="11">
        <v>0</v>
      </c>
    </row>
    <row r="6" spans="1:8" x14ac:dyDescent="0.25">
      <c r="A6" s="3" t="s">
        <v>7</v>
      </c>
      <c r="B6" s="13">
        <v>0</v>
      </c>
      <c r="C6" s="13">
        <f>B7</f>
        <v>120921.37</v>
      </c>
      <c r="D6" s="14">
        <v>0</v>
      </c>
      <c r="E6" s="15" t="s">
        <v>9</v>
      </c>
      <c r="F6" s="13">
        <v>0</v>
      </c>
      <c r="G6" s="13">
        <f>F7</f>
        <v>501240.11</v>
      </c>
      <c r="H6" s="14">
        <v>0</v>
      </c>
    </row>
    <row r="7" spans="1:8" x14ac:dyDescent="0.25">
      <c r="A7" s="3" t="s">
        <v>8</v>
      </c>
      <c r="B7" s="13">
        <v>120921.37</v>
      </c>
      <c r="C7" s="13">
        <v>0</v>
      </c>
      <c r="D7" s="14">
        <v>0</v>
      </c>
      <c r="E7" s="15" t="s">
        <v>10</v>
      </c>
      <c r="F7" s="13">
        <v>501240.11</v>
      </c>
      <c r="G7" s="13">
        <v>0</v>
      </c>
      <c r="H7" s="14">
        <v>0</v>
      </c>
    </row>
    <row r="8" spans="1:8" x14ac:dyDescent="0.25">
      <c r="A8" s="3" t="s">
        <v>14</v>
      </c>
      <c r="B8" s="13">
        <v>0</v>
      </c>
      <c r="C8" s="13">
        <f>B9</f>
        <v>56572.76</v>
      </c>
      <c r="D8" s="14">
        <v>0</v>
      </c>
      <c r="E8" s="15" t="s">
        <v>11</v>
      </c>
      <c r="F8" s="13">
        <v>0</v>
      </c>
      <c r="G8" s="13">
        <f>F9+F10</f>
        <v>60980.59</v>
      </c>
      <c r="H8" s="14">
        <v>0</v>
      </c>
    </row>
    <row r="9" spans="1:8" x14ac:dyDescent="0.25">
      <c r="A9" s="3" t="s">
        <v>17</v>
      </c>
      <c r="B9" s="13">
        <v>56572.76</v>
      </c>
      <c r="C9" s="13">
        <v>0</v>
      </c>
      <c r="D9" s="14">
        <v>0</v>
      </c>
      <c r="E9" s="15" t="s">
        <v>44</v>
      </c>
      <c r="F9" s="13">
        <v>22969.94</v>
      </c>
      <c r="G9" s="13"/>
      <c r="H9" s="14"/>
    </row>
    <row r="10" spans="1:8" x14ac:dyDescent="0.25">
      <c r="A10" s="22" t="s">
        <v>41</v>
      </c>
      <c r="B10" s="13"/>
      <c r="C10" s="13">
        <f>B11+B12</f>
        <v>27499.07</v>
      </c>
      <c r="D10" s="14"/>
      <c r="E10" s="15" t="s">
        <v>12</v>
      </c>
      <c r="F10" s="13">
        <v>38010.65</v>
      </c>
      <c r="G10" s="13">
        <v>0</v>
      </c>
      <c r="H10" s="14">
        <v>0</v>
      </c>
    </row>
    <row r="11" spans="1:8" x14ac:dyDescent="0.25">
      <c r="A11" s="23" t="s">
        <v>43</v>
      </c>
      <c r="B11" s="13">
        <v>26095.02</v>
      </c>
      <c r="C11" s="13"/>
      <c r="D11" s="14"/>
      <c r="E11" s="15" t="s">
        <v>13</v>
      </c>
      <c r="F11" s="13"/>
      <c r="G11" s="13">
        <f>SUM(F12:F13)</f>
        <v>105516.34</v>
      </c>
      <c r="H11" s="14">
        <v>0</v>
      </c>
    </row>
    <row r="12" spans="1:8" x14ac:dyDescent="0.25">
      <c r="A12" s="22" t="s">
        <v>42</v>
      </c>
      <c r="B12" s="13">
        <v>1404.05</v>
      </c>
      <c r="C12" s="13"/>
      <c r="D12" s="14"/>
      <c r="E12" s="15" t="s">
        <v>15</v>
      </c>
      <c r="F12" s="13">
        <v>82705.83</v>
      </c>
      <c r="G12" s="13">
        <v>0</v>
      </c>
      <c r="H12" s="14">
        <v>0</v>
      </c>
    </row>
    <row r="13" spans="1:8" x14ac:dyDescent="0.25">
      <c r="A13" s="3" t="s">
        <v>20</v>
      </c>
      <c r="B13" s="13">
        <v>0</v>
      </c>
      <c r="C13" s="13">
        <v>0</v>
      </c>
      <c r="D13" s="14">
        <f>C6+C8+C10</f>
        <v>204993.2</v>
      </c>
      <c r="E13" s="15" t="s">
        <v>16</v>
      </c>
      <c r="F13" s="13">
        <v>22810.51</v>
      </c>
      <c r="G13" s="13">
        <v>0</v>
      </c>
      <c r="H13" s="14">
        <v>0</v>
      </c>
    </row>
    <row r="14" spans="1:8" x14ac:dyDescent="0.25">
      <c r="A14" s="3" t="s">
        <v>21</v>
      </c>
      <c r="B14" s="13">
        <v>0</v>
      </c>
      <c r="C14" s="13">
        <v>0</v>
      </c>
      <c r="D14" s="14">
        <v>0</v>
      </c>
      <c r="E14" s="15" t="s">
        <v>18</v>
      </c>
      <c r="F14" s="13">
        <v>0</v>
      </c>
      <c r="G14" s="13">
        <v>0</v>
      </c>
      <c r="H14" s="14">
        <f>SUM(G6:G11)</f>
        <v>667737.03999999992</v>
      </c>
    </row>
    <row r="15" spans="1:8" x14ac:dyDescent="0.25">
      <c r="A15" s="3" t="s">
        <v>23</v>
      </c>
      <c r="B15" s="13"/>
      <c r="C15" s="13">
        <f>B16</f>
        <v>3123.22</v>
      </c>
      <c r="D15" s="14"/>
      <c r="E15" s="15"/>
      <c r="F15" s="13"/>
      <c r="G15" s="13"/>
      <c r="H15" s="14"/>
    </row>
    <row r="16" spans="1:8" x14ac:dyDescent="0.25">
      <c r="A16" s="3" t="s">
        <v>24</v>
      </c>
      <c r="B16" s="13">
        <v>3123.22</v>
      </c>
      <c r="C16" s="13"/>
      <c r="D16" s="14"/>
      <c r="E16" s="15" t="s">
        <v>19</v>
      </c>
      <c r="F16" s="13">
        <v>0</v>
      </c>
      <c r="G16" s="13">
        <v>0</v>
      </c>
      <c r="H16" s="14">
        <v>0</v>
      </c>
    </row>
    <row r="17" spans="1:8" x14ac:dyDescent="0.25">
      <c r="A17" s="3" t="s">
        <v>26</v>
      </c>
      <c r="B17" s="13">
        <v>0</v>
      </c>
      <c r="C17" s="13">
        <f>B18+B19+B20</f>
        <v>0</v>
      </c>
      <c r="D17" s="14">
        <v>0</v>
      </c>
      <c r="E17" s="15" t="s">
        <v>38</v>
      </c>
      <c r="F17" s="13">
        <v>0</v>
      </c>
      <c r="G17" s="13">
        <f>F18</f>
        <v>-146980.04999999999</v>
      </c>
      <c r="H17" s="14">
        <v>0</v>
      </c>
    </row>
    <row r="18" spans="1:8" x14ac:dyDescent="0.25">
      <c r="A18" s="3" t="s">
        <v>27</v>
      </c>
      <c r="B18" s="13">
        <v>50583.34</v>
      </c>
      <c r="C18" s="13">
        <v>0</v>
      </c>
      <c r="D18" s="14">
        <v>0</v>
      </c>
      <c r="E18" s="15" t="s">
        <v>39</v>
      </c>
      <c r="F18" s="13">
        <v>-146980.04999999999</v>
      </c>
      <c r="G18" s="13">
        <v>0</v>
      </c>
      <c r="H18" s="14">
        <v>0</v>
      </c>
    </row>
    <row r="19" spans="1:8" x14ac:dyDescent="0.25">
      <c r="A19" s="3" t="s">
        <v>28</v>
      </c>
      <c r="B19" s="13">
        <v>2559785.89</v>
      </c>
      <c r="C19" s="13">
        <v>0</v>
      </c>
      <c r="D19" s="14">
        <v>0</v>
      </c>
      <c r="E19" s="15" t="s">
        <v>22</v>
      </c>
      <c r="F19" s="13">
        <v>0</v>
      </c>
      <c r="G19" s="13">
        <f>F20</f>
        <v>-312640.57</v>
      </c>
      <c r="H19" s="14">
        <v>0</v>
      </c>
    </row>
    <row r="20" spans="1:8" x14ac:dyDescent="0.25">
      <c r="A20" s="21" t="s">
        <v>37</v>
      </c>
      <c r="B20" s="13">
        <v>-2610369.23</v>
      </c>
      <c r="C20" s="13">
        <v>0</v>
      </c>
      <c r="D20" s="14">
        <v>0</v>
      </c>
      <c r="E20" s="15" t="s">
        <v>45</v>
      </c>
      <c r="F20" s="13">
        <v>-312640.57</v>
      </c>
      <c r="G20" s="13">
        <f>F21</f>
        <v>0</v>
      </c>
      <c r="H20" s="14">
        <v>0</v>
      </c>
    </row>
    <row r="21" spans="1:8" x14ac:dyDescent="0.25">
      <c r="A21" s="3" t="s">
        <v>29</v>
      </c>
      <c r="B21" s="13">
        <v>0</v>
      </c>
      <c r="C21" s="13">
        <f>B22+B23+B24</f>
        <v>0</v>
      </c>
      <c r="D21" s="14">
        <v>0</v>
      </c>
      <c r="E21" s="15" t="s">
        <v>25</v>
      </c>
      <c r="F21" s="13">
        <v>0</v>
      </c>
      <c r="G21" s="13">
        <v>0</v>
      </c>
      <c r="H21" s="14">
        <f>G17+G19</f>
        <v>-459620.62</v>
      </c>
    </row>
    <row r="22" spans="1:8" x14ac:dyDescent="0.25">
      <c r="A22" s="3" t="s">
        <v>30</v>
      </c>
      <c r="B22" s="13">
        <v>41448.589999999997</v>
      </c>
      <c r="C22" s="13">
        <v>0</v>
      </c>
      <c r="D22" s="14">
        <v>0</v>
      </c>
      <c r="E22" s="15"/>
      <c r="F22" s="13"/>
      <c r="G22" s="13"/>
      <c r="H22" s="14"/>
    </row>
    <row r="23" spans="1:8" x14ac:dyDescent="0.25">
      <c r="A23" s="16" t="s">
        <v>31</v>
      </c>
      <c r="B23" s="13">
        <v>15714.41</v>
      </c>
      <c r="C23" s="13"/>
      <c r="D23" s="14"/>
      <c r="E23" s="15"/>
      <c r="F23" s="13"/>
      <c r="G23" s="13"/>
      <c r="H23" s="14"/>
    </row>
    <row r="24" spans="1:8" x14ac:dyDescent="0.25">
      <c r="A24" s="21" t="s">
        <v>37</v>
      </c>
      <c r="B24" s="13">
        <v>-57163</v>
      </c>
      <c r="C24" s="13"/>
      <c r="D24" s="14"/>
      <c r="E24" s="15" t="s">
        <v>4</v>
      </c>
      <c r="F24" s="13">
        <v>0</v>
      </c>
      <c r="G24" s="13">
        <v>0</v>
      </c>
      <c r="H24" s="14">
        <v>0</v>
      </c>
    </row>
    <row r="25" spans="1:8" x14ac:dyDescent="0.25">
      <c r="A25" s="3" t="s">
        <v>32</v>
      </c>
      <c r="B25" s="13">
        <v>0</v>
      </c>
      <c r="C25" s="13">
        <v>0</v>
      </c>
      <c r="D25" s="14">
        <f>SUM(C15:C21)</f>
        <v>3123.22</v>
      </c>
      <c r="E25" s="15" t="s">
        <v>4</v>
      </c>
      <c r="F25" s="13">
        <v>0</v>
      </c>
      <c r="G25" s="13">
        <v>0</v>
      </c>
      <c r="H25" s="14">
        <v>0</v>
      </c>
    </row>
    <row r="26" spans="1:8" x14ac:dyDescent="0.25">
      <c r="A26" s="3" t="s">
        <v>33</v>
      </c>
      <c r="B26" s="13">
        <v>0</v>
      </c>
      <c r="C26" s="13">
        <v>0</v>
      </c>
      <c r="D26" s="14">
        <f>D13+D25</f>
        <v>208116.42</v>
      </c>
      <c r="E26" s="15" t="s">
        <v>34</v>
      </c>
      <c r="F26" s="13">
        <v>0</v>
      </c>
      <c r="G26" s="13">
        <v>0</v>
      </c>
      <c r="H26" s="14">
        <f>H21+H14</f>
        <v>208116.41999999993</v>
      </c>
    </row>
    <row r="27" spans="1:8" ht="15.75" thickBot="1" x14ac:dyDescent="0.3">
      <c r="A27" s="17" t="s">
        <v>35</v>
      </c>
      <c r="B27" s="18">
        <v>0</v>
      </c>
      <c r="C27" s="18">
        <v>0</v>
      </c>
      <c r="D27" s="19">
        <f>D26</f>
        <v>208116.42</v>
      </c>
      <c r="E27" s="20" t="s">
        <v>35</v>
      </c>
      <c r="F27" s="18">
        <v>0</v>
      </c>
      <c r="G27" s="18">
        <v>0</v>
      </c>
      <c r="H27" s="19">
        <f>D27</f>
        <v>208116.42</v>
      </c>
    </row>
    <row r="28" spans="1:8" x14ac:dyDescent="0.25">
      <c r="E28" s="1" t="s">
        <v>4</v>
      </c>
      <c r="F28" s="2">
        <v>0</v>
      </c>
      <c r="G28" s="2">
        <v>0</v>
      </c>
      <c r="H28" s="2">
        <v>0</v>
      </c>
    </row>
    <row r="29" spans="1:8" x14ac:dyDescent="0.25">
      <c r="H29" s="24">
        <f>H26-H27</f>
        <v>0</v>
      </c>
    </row>
  </sheetData>
  <mergeCells count="3">
    <mergeCell ref="A1:H1"/>
    <mergeCell ref="A2:H2"/>
    <mergeCell ref="F3:H3"/>
  </mergeCells>
  <printOptions horizontalCentered="1"/>
  <pageMargins left="0.23622047244094491" right="0.23622047244094491" top="1.3385826771653544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 BİLANÇO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User</cp:lastModifiedBy>
  <cp:revision/>
  <cp:lastPrinted>2018-04-20T15:22:06Z</cp:lastPrinted>
  <dcterms:created xsi:type="dcterms:W3CDTF">2013-01-14T13:53:50Z</dcterms:created>
  <dcterms:modified xsi:type="dcterms:W3CDTF">2018-10-17T09:13:30Z</dcterms:modified>
</cp:coreProperties>
</file>